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8460" windowHeight="73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Neal Du Shane</author>
  </authors>
  <commentList>
    <comment ref="B3" authorId="0">
      <text>
        <r>
          <rPr>
            <b/>
            <sz val="8"/>
            <rFont val="Tahoma"/>
            <family val="0"/>
          </rPr>
          <t>Recorded at the Court House.</t>
        </r>
      </text>
    </comment>
  </commentList>
</comments>
</file>

<file path=xl/sharedStrings.xml><?xml version="1.0" encoding="utf-8"?>
<sst xmlns="http://schemas.openxmlformats.org/spreadsheetml/2006/main" count="582" uniqueCount="319">
  <si>
    <t>Cemetery</t>
  </si>
  <si>
    <t>Latitude</t>
  </si>
  <si>
    <t>Longitude</t>
  </si>
  <si>
    <t>Calvary Cemetery</t>
  </si>
  <si>
    <t>Dudley Cemetery</t>
  </si>
  <si>
    <t>Liberty Cemetery</t>
  </si>
  <si>
    <t>Oak Grove Cemetery</t>
  </si>
  <si>
    <t>Ogden Cemetery</t>
  </si>
  <si>
    <t>Sacred Heart Cemetery</t>
  </si>
  <si>
    <t>Closest Town</t>
  </si>
  <si>
    <t>New Haven</t>
  </si>
  <si>
    <t>Riceville</t>
  </si>
  <si>
    <t>Kirkwood - E Side - Between 317th &amp; 320th</t>
  </si>
  <si>
    <t>Osage</t>
  </si>
  <si>
    <t>N43 20.977</t>
  </si>
  <si>
    <t>W92 33.312</t>
  </si>
  <si>
    <t>Meroa</t>
  </si>
  <si>
    <t>N43 12.788</t>
  </si>
  <si>
    <t>W92 54.624</t>
  </si>
  <si>
    <t>Mona</t>
  </si>
  <si>
    <t>Little Cedar</t>
  </si>
  <si>
    <t>Carpenter</t>
  </si>
  <si>
    <t>Mitchell</t>
  </si>
  <si>
    <t>W92 58.096</t>
  </si>
  <si>
    <t>Echo - W Side - 490th - N Side</t>
  </si>
  <si>
    <t>David</t>
  </si>
  <si>
    <t>Bailey &amp; Wapsie</t>
  </si>
  <si>
    <t>Toeterville</t>
  </si>
  <si>
    <t xml:space="preserve">Stacyville  </t>
  </si>
  <si>
    <t>McIntire</t>
  </si>
  <si>
    <t>Street Name or Intersection</t>
  </si>
  <si>
    <t>St. Patrick Cemetery</t>
  </si>
  <si>
    <t>Dudley</t>
  </si>
  <si>
    <t>Newburg</t>
  </si>
  <si>
    <t>Jenkins</t>
  </si>
  <si>
    <t>Liberty</t>
  </si>
  <si>
    <t>Otranto</t>
  </si>
  <si>
    <t>Stacyville</t>
  </si>
  <si>
    <t>Rock</t>
  </si>
  <si>
    <t>Wayne</t>
  </si>
  <si>
    <t>Douglas</t>
  </si>
  <si>
    <t>Union</t>
  </si>
  <si>
    <t>Town      ship</t>
  </si>
  <si>
    <t>N43 14.106</t>
  </si>
  <si>
    <t>W92 55.468</t>
  </si>
  <si>
    <t>Orchard Cemetery</t>
  </si>
  <si>
    <t>Osage Cemetery</t>
  </si>
  <si>
    <t>First Lutheran Cemetery</t>
  </si>
  <si>
    <t>Deer Creek Cemetery</t>
  </si>
  <si>
    <t>Brownville</t>
  </si>
  <si>
    <t>Meyer</t>
  </si>
  <si>
    <t>Orchard</t>
  </si>
  <si>
    <t>N. 2nd St at Popular in Osage</t>
  </si>
  <si>
    <t>St Ansgar</t>
  </si>
  <si>
    <t>N43 22.997</t>
  </si>
  <si>
    <t>W92 55.078</t>
  </si>
  <si>
    <t>Union Presbyterian Cemetery</t>
  </si>
  <si>
    <t>St. Ansgar Cemetery</t>
  </si>
  <si>
    <t>Beaver Creek Cemetery</t>
  </si>
  <si>
    <t>Nelson</t>
  </si>
  <si>
    <t>N43 19.643</t>
  </si>
  <si>
    <t>W92 36.064</t>
  </si>
  <si>
    <t>Mitchell Line Rd - N Side - Between CR T26/Class &amp; Foothill</t>
  </si>
  <si>
    <t>N Center St. in St Ansgar</t>
  </si>
  <si>
    <t>CR T60/Addison - Between 370th and 390th</t>
  </si>
  <si>
    <t>March - W Side - Between 450th &amp; CR A23/465th</t>
  </si>
  <si>
    <t>Kirkwood &amp; 335th - NW Corner</t>
  </si>
  <si>
    <t>CR A46/360th - Between Hwy #9 &amp; Underwood</t>
  </si>
  <si>
    <t>CR T54/Timber &amp; CR A19/490th</t>
  </si>
  <si>
    <t>Orchard Rd - W Side - Between Hwy 9 &amp; 350th</t>
  </si>
  <si>
    <t>480th - N Side - Between Hwy 218 &amp; Echo</t>
  </si>
  <si>
    <t>325th &amp; Foothill</t>
  </si>
  <si>
    <t>450th - Between Shadow &amp; Rampart</t>
  </si>
  <si>
    <t>Between - River Road &amp; Ellicott</t>
  </si>
  <si>
    <t>480th &amp; Quartz in Meyer</t>
  </si>
  <si>
    <t>CR T46/430th &amp; Quail</t>
  </si>
  <si>
    <t>CR S68/Zinnia &amp; 460th</t>
  </si>
  <si>
    <t>E. 7th &amp; S. Winter (Approx.)</t>
  </si>
  <si>
    <t>Stacyville Cemetery</t>
  </si>
  <si>
    <t>Windfall-W Side - S of CR A23/470th</t>
  </si>
  <si>
    <t>E Lincoln</t>
  </si>
  <si>
    <t>W Lincoln</t>
  </si>
  <si>
    <t>Visitation Cemetery</t>
  </si>
  <si>
    <t>Neal Du Shane</t>
  </si>
  <si>
    <t>1224 Canvasback Ct.</t>
  </si>
  <si>
    <t>Ft Collins, CO 80525-8835</t>
  </si>
  <si>
    <t>1-970-223-5156 Office</t>
  </si>
  <si>
    <t>1-970-223-9742 Fax</t>
  </si>
  <si>
    <t>Cemetery Locations - Mitchell County, Iowa - Past and Present</t>
  </si>
  <si>
    <t>Riverside Cemetery</t>
  </si>
  <si>
    <t>CR T68/Addison - W Side - &amp; 115th</t>
  </si>
  <si>
    <t>Immanuel Luth. Cem.</t>
  </si>
  <si>
    <t>CR T42/319th at CR T42/Orchard Rd</t>
  </si>
  <si>
    <t>McKinley Cemetery</t>
  </si>
  <si>
    <t>Hwy 105 &amp; Dogwood</t>
  </si>
  <si>
    <t>On N. Riverside in Riceville</t>
  </si>
  <si>
    <t>Woodbury Cemetery</t>
  </si>
  <si>
    <t>Minnesota</t>
  </si>
  <si>
    <t>Lyle</t>
  </si>
  <si>
    <t>Six Mile Grove Luth. Cem.</t>
  </si>
  <si>
    <t>N43 30.440</t>
  </si>
  <si>
    <t>W93 00.513</t>
  </si>
  <si>
    <t>N43 30.38</t>
  </si>
  <si>
    <t>W92 55.07</t>
  </si>
  <si>
    <t>Outside Mitchell County - Worthy as Reference</t>
  </si>
  <si>
    <t>Hwy 105 at 105th, Approx 4 Mi W of Lyle, MN</t>
  </si>
  <si>
    <t>Lyle - Pine E - 105th &amp; 565th - Approx. 2.5 Mi E of Lyle, MN</t>
  </si>
  <si>
    <t>E. Cedar</t>
  </si>
  <si>
    <t>W. Cedar</t>
  </si>
  <si>
    <t>Osage Cemetery - Original</t>
  </si>
  <si>
    <t>N43 16.343</t>
  </si>
  <si>
    <t>W92 48.414</t>
  </si>
  <si>
    <t>N43 27.426</t>
  </si>
  <si>
    <t>W92 59.293</t>
  </si>
  <si>
    <t xml:space="preserve"> </t>
  </si>
  <si>
    <t>Unknown #3  (97-17-4-3)</t>
  </si>
  <si>
    <t>Unknown #6  (100-18-21-6)</t>
  </si>
  <si>
    <t>Unknown #8  (100-15-20-8)</t>
  </si>
  <si>
    <t>S. 7th St @ Ill Central R.R. Track - SW corner</t>
  </si>
  <si>
    <t>N43 13.425</t>
  </si>
  <si>
    <t>W92 49.817</t>
  </si>
  <si>
    <t>N43 13.518</t>
  </si>
  <si>
    <t>W92 52.504</t>
  </si>
  <si>
    <t>N43 14.951</t>
  </si>
  <si>
    <t>W92 49.915</t>
  </si>
  <si>
    <t>N43 13.291</t>
  </si>
  <si>
    <t>W92 55.507</t>
  </si>
  <si>
    <t>N43 16.450</t>
  </si>
  <si>
    <t>W92 47.520</t>
  </si>
  <si>
    <t>N43 13.456</t>
  </si>
  <si>
    <t>W92 47.042</t>
  </si>
  <si>
    <t>W43 12.754</t>
  </si>
  <si>
    <t>W92 40.693</t>
  </si>
  <si>
    <t>St. Peter's Catholic Cemetery</t>
  </si>
  <si>
    <t>N43 17.148</t>
  </si>
  <si>
    <t>W92 38.570</t>
  </si>
  <si>
    <t>N43 20.474</t>
  </si>
  <si>
    <t>W92 40.361</t>
  </si>
  <si>
    <t>N43 18.961</t>
  </si>
  <si>
    <t>W92 33.272</t>
  </si>
  <si>
    <t>N43 20.971</t>
  </si>
  <si>
    <t>W92 33.308</t>
  </si>
  <si>
    <t>N43 22.061</t>
  </si>
  <si>
    <t>W92 33.458</t>
  </si>
  <si>
    <t>N43 24.907</t>
  </si>
  <si>
    <t>W92 40.312</t>
  </si>
  <si>
    <t>N43 26.458</t>
  </si>
  <si>
    <t>W92 34.433</t>
  </si>
  <si>
    <t>N43 28.640</t>
  </si>
  <si>
    <t>W92 39.070</t>
  </si>
  <si>
    <t>N43 27.478</t>
  </si>
  <si>
    <t>W92 42.094</t>
  </si>
  <si>
    <t>N43 23.140</t>
  </si>
  <si>
    <t>W92 43.377</t>
  </si>
  <si>
    <t>W92 52.217</t>
  </si>
  <si>
    <t>N43 18.953</t>
  </si>
  <si>
    <t>N43 20.563</t>
  </si>
  <si>
    <t>W92 55.328</t>
  </si>
  <si>
    <t>CR T 26/4002 Foothill - 1 Blk N of 400th St - E 1/4 mile (Approx.)</t>
  </si>
  <si>
    <t>N43 22.276</t>
  </si>
  <si>
    <t>W92 55.589</t>
  </si>
  <si>
    <t>Foothill at 420th - SW Corner - 1496 420th</t>
  </si>
  <si>
    <t>N43 22.259</t>
  </si>
  <si>
    <t>W92 56.429</t>
  </si>
  <si>
    <t>CR A38/1420 420th - S Side - Between Old Mill Road &amp; Echo</t>
  </si>
  <si>
    <t>N43 19.774</t>
  </si>
  <si>
    <t>W92 59.086</t>
  </si>
  <si>
    <t>3909 Cameo-W Side N of 390th</t>
  </si>
  <si>
    <t>N43 19.877</t>
  </si>
  <si>
    <t>W92 59.398</t>
  </si>
  <si>
    <t>St. Johns Cemetery (New)</t>
  </si>
  <si>
    <t>St. Johns Cemetery (Old)</t>
  </si>
  <si>
    <t xml:space="preserve">390th - N Side 1/4 mile off road - West of Cameo 1/4 mi.  </t>
  </si>
  <si>
    <t>N43 23.218</t>
  </si>
  <si>
    <t>W92 58.509</t>
  </si>
  <si>
    <t>1247 430th - Halfway between - Dancer and Cameo</t>
  </si>
  <si>
    <t>N43 22.660</t>
  </si>
  <si>
    <t>W92 54.567</t>
  </si>
  <si>
    <t>1096 Hwy 105 &amp; CR S70/Balsam</t>
  </si>
  <si>
    <t>N43 24.861</t>
  </si>
  <si>
    <t>W93 00.300</t>
  </si>
  <si>
    <t>N43 25.735</t>
  </si>
  <si>
    <t>W93 01.439</t>
  </si>
  <si>
    <t>N43 23.451</t>
  </si>
  <si>
    <t>W92 56.207</t>
  </si>
  <si>
    <t>N43 26.198</t>
  </si>
  <si>
    <t>465th 1/4 Mi E of Dancer - N side</t>
  </si>
  <si>
    <t>N43 27.505</t>
  </si>
  <si>
    <t>W92 56.413</t>
  </si>
  <si>
    <t>N43 28.604</t>
  </si>
  <si>
    <t>W92 56.753</t>
  </si>
  <si>
    <t>N43 17.504</t>
  </si>
  <si>
    <t>W92 49.207</t>
  </si>
  <si>
    <t>N43 25.762</t>
  </si>
  <si>
    <t>W92 47.460</t>
  </si>
  <si>
    <t>N43 26.556</t>
  </si>
  <si>
    <t>W92 46.932</t>
  </si>
  <si>
    <t>CR T40/Monument &amp; Church - Broad &amp; Church in Stacyville</t>
  </si>
  <si>
    <t>4950 Lancer - Between 490th &amp; 500th</t>
  </si>
  <si>
    <t>N43 28.779</t>
  </si>
  <si>
    <t>W92 48.600</t>
  </si>
  <si>
    <t>N43 27.476</t>
  </si>
  <si>
    <t>W92 51.032</t>
  </si>
  <si>
    <t>4798 Jersey @ 480th - SE Corner - Also notice 5 graves 1/10 Mi E</t>
  </si>
  <si>
    <t>N43 26.426</t>
  </si>
  <si>
    <t>W92 53.432</t>
  </si>
  <si>
    <t>4660 Hickory/CR T 28 &amp; CR A23/465th</t>
  </si>
  <si>
    <t>N43 13.025</t>
  </si>
  <si>
    <t>W92 47.660</t>
  </si>
  <si>
    <t>N43 28.949</t>
  </si>
  <si>
    <t>1-970-227-3512 Cell</t>
  </si>
  <si>
    <t>Union Valley Cemetery #5        (97-16-13-5)</t>
  </si>
  <si>
    <t>N43 13.07</t>
  </si>
  <si>
    <t>W92 52.00</t>
  </si>
  <si>
    <t>N43 13.12</t>
  </si>
  <si>
    <t>W92 50.09</t>
  </si>
  <si>
    <t>N43 14.32</t>
  </si>
  <si>
    <t>W92 51.04</t>
  </si>
  <si>
    <r>
      <t>Section 21</t>
    </r>
    <r>
      <rPr>
        <sz val="10"/>
        <rFont val="Arial"/>
        <family val="2"/>
      </rPr>
      <t xml:space="preserve"> - on River Road - just south of Iron Spring</t>
    </r>
  </si>
  <si>
    <r>
      <t>Section 4</t>
    </r>
    <r>
      <rPr>
        <sz val="10"/>
        <rFont val="Arial"/>
        <family val="2"/>
      </rPr>
      <t xml:space="preserve"> - bones uncovered small sand pit - Located 1 mile W, and south of Tucker Cemetery.</t>
    </r>
  </si>
  <si>
    <r>
      <t>Section 21</t>
    </r>
    <r>
      <rPr>
        <sz val="10"/>
        <rFont val="Arial"/>
        <family val="2"/>
      </rPr>
      <t xml:space="preserve"> - Burial Lorenzo D. Merry (first death in the township) 1855</t>
    </r>
  </si>
  <si>
    <r>
      <t xml:space="preserve">NE 1/4 </t>
    </r>
    <r>
      <rPr>
        <b/>
        <sz val="10"/>
        <rFont val="Arial"/>
        <family val="2"/>
      </rPr>
      <t>Section 20</t>
    </r>
    <r>
      <rPr>
        <sz val="10"/>
        <rFont val="Arial"/>
        <family val="2"/>
      </rPr>
      <t xml:space="preserve"> - John Corbett 1855-1924 &amp; Sarah Golboy Corbett 1866-1930 - </t>
    </r>
  </si>
  <si>
    <r>
      <t xml:space="preserve">CR A43/380th &amp; Valley (SE Corner) - NW </t>
    </r>
    <r>
      <rPr>
        <b/>
        <sz val="10"/>
        <rFont val="Arial"/>
        <family val="2"/>
      </rPr>
      <t>Section 15</t>
    </r>
    <r>
      <rPr>
        <sz val="10"/>
        <rFont val="Arial"/>
        <family val="2"/>
      </rPr>
      <t xml:space="preserve"> - 2 unmarked graves</t>
    </r>
  </si>
  <si>
    <t>Mitchell Line St - W of CR T54/Shadow</t>
  </si>
  <si>
    <r>
      <t xml:space="preserve">SE 1/4 </t>
    </r>
    <r>
      <rPr>
        <b/>
        <sz val="10"/>
        <rFont val="Arial"/>
        <family val="2"/>
      </rPr>
      <t>Section 13</t>
    </r>
    <r>
      <rPr>
        <sz val="10"/>
        <rFont val="Arial"/>
        <family val="2"/>
      </rPr>
      <t>, 1 Mi W, 1/2 Mi S of Orchard - George Moore, 6 Yr, 1 Mo, April 12, 1863 Verified 090902</t>
    </r>
  </si>
  <si>
    <r>
      <t>Section 23</t>
    </r>
    <r>
      <rPr>
        <sz val="10"/>
        <rFont val="Arial"/>
        <family val="2"/>
      </rPr>
      <t xml:space="preserve"> - "Shepard" farm - now owned by F.W. Chambers, there were four graves in the orchard, in a fenced area. There were two removals of the Shepard family to Wayne Cemetery.</t>
    </r>
  </si>
  <si>
    <t>Bailey &amp; Wapsie &amp; Durea</t>
  </si>
  <si>
    <t>Lohr Cemetery</t>
  </si>
  <si>
    <t>N on Hancock - W Side - at 316th - 3 headstones</t>
  </si>
  <si>
    <r>
      <t>Section 15</t>
    </r>
    <r>
      <rPr>
        <sz val="10"/>
        <rFont val="Arial"/>
        <family val="2"/>
      </rPr>
      <t xml:space="preserve"> - Land owned by F.W. Chambers after 1930 - old cemetery had been turned into pasture - These few graves are in the orchard on the old Lambert Farm.</t>
    </r>
  </si>
  <si>
    <t>Floyd</t>
  </si>
  <si>
    <t>Howardville Cemetery</t>
  </si>
  <si>
    <t>N43 11.121</t>
  </si>
  <si>
    <t>W92 42.66</t>
  </si>
  <si>
    <t>Quince Ave - 1/4 mile S of 115th St.</t>
  </si>
  <si>
    <t>P</t>
  </si>
  <si>
    <t>Burr Oak</t>
  </si>
  <si>
    <r>
      <t>NE 1/4 Section 9</t>
    </r>
    <r>
      <rPr>
        <sz val="10"/>
        <rFont val="Arial"/>
        <family val="2"/>
      </rPr>
      <t xml:space="preserve"> - 1/4 Mi N 387th St &amp; Primrose Ave. - W side of road</t>
    </r>
  </si>
  <si>
    <t xml:space="preserve">SW 1/4 of NE1/4 Section 33 - Shown on 1911 Plat Map - On 1/4/03 Merri Cross VERIFIED the Carters that were buried here were relocated to Wayne Twp Cemetery before 1965 </t>
  </si>
  <si>
    <t>Unknown #7  (100-15-15-7) Reinterred at Wayne Cem.</t>
  </si>
  <si>
    <t>Unknown #9  (100-15-23-9) Reinterred at Wayne Cem.</t>
  </si>
  <si>
    <t>Unknown #10 (100-15-33-10) Documented, Reinterred at Wayne Twp Cemetery</t>
  </si>
  <si>
    <t>N43 19.501</t>
  </si>
  <si>
    <t>W92 44.071</t>
  </si>
  <si>
    <t>Toeter A.K.A. Union Twp Cemetery</t>
  </si>
  <si>
    <t>Union Twp A.K.A. Toeter Cemetery</t>
  </si>
  <si>
    <t>Wayne A.K.A. Wentworth A.K.A. McIntire Cemetery</t>
  </si>
  <si>
    <t>Wentworth A.K.A. McIntire A.K.A. Wayne Cemetery</t>
  </si>
  <si>
    <t>Holbrook's Corner A.K.A. Nelson Cemetery</t>
  </si>
  <si>
    <t>Immaculate Conception A.K.A. Calvary Cemetery</t>
  </si>
  <si>
    <t>Nelson A.K.A. Holbrook's Corner Cemetery</t>
  </si>
  <si>
    <t>Hall, Joseph A.K.A. Robbins Cemetery</t>
  </si>
  <si>
    <t>Calvary A.K.A. Immaculate Conception Cemetery</t>
  </si>
  <si>
    <t>Newburg Twp A.K.A. Rosewood Cemetery</t>
  </si>
  <si>
    <t>Robbins A.K.A. Joseph Hall Cemetery</t>
  </si>
  <si>
    <t>Temple  A.K.A. Tucker, East Cedar Cemetery</t>
  </si>
  <si>
    <t>Tucker  A.K.A. Temple, East Cedar Cemetery</t>
  </si>
  <si>
    <t>German Presbyterian A.K.A. Eden Presbyterian Cemetery</t>
  </si>
  <si>
    <t>Stillwater A.K.A. Cedar Valley Cemetery</t>
  </si>
  <si>
    <t>Scott Cemetery</t>
  </si>
  <si>
    <t>Section 2 (mentioned in 1963)</t>
  </si>
  <si>
    <t>Indicates location GPS reading by Neal Du Shane</t>
  </si>
  <si>
    <t>Indicates Cemeteries listed on IAGenWeb site - Approx. 70%</t>
  </si>
  <si>
    <t>Cedar Valley A.K.A. Stillwater Cemetery</t>
  </si>
  <si>
    <t>East Cedar, A.K.A. Tucker A.K.A. Temple Cemetery</t>
  </si>
  <si>
    <t>Rosewood A.K.A. Newburg Twp. Cemetery</t>
  </si>
  <si>
    <t>Leo/Cardiff</t>
  </si>
  <si>
    <t>Grove Cemetery</t>
  </si>
  <si>
    <r>
      <t>Section 17</t>
    </r>
    <r>
      <rPr>
        <sz val="10"/>
        <rFont val="Arial"/>
        <family val="2"/>
      </rPr>
      <t xml:space="preserve"> - not Dudley - opened in 1863, 2-3 burials there at one time refered to as "Indian Mounds? Cedar #2 School</t>
    </r>
  </si>
  <si>
    <t>Unknown #2  (97-17-17-2) Possibly West End Cemetery?</t>
  </si>
  <si>
    <t>Priem A.K.A. United Evangelical Church Cem.</t>
  </si>
  <si>
    <t>United Evangelical Church A.K.A. Priem Cemetery</t>
  </si>
  <si>
    <t>Eden Presbyterian A.K.A. German Presbyterian Cem.</t>
  </si>
  <si>
    <t>N43 17.351</t>
  </si>
  <si>
    <t>W92 51.522</t>
  </si>
  <si>
    <t>E. Lincoln</t>
  </si>
  <si>
    <t>Mona Cemetery</t>
  </si>
  <si>
    <t>n.j.dushane@comcast.net</t>
  </si>
  <si>
    <t xml:space="preserve">n.j.dushane@comcast.net </t>
  </si>
  <si>
    <t>From the corner of 497th &amp; Ember in Mona, S 1/4 mile</t>
  </si>
  <si>
    <t>380th - Valley (SE Corner) - 2 unmarked graves (2002 No evidence remains)</t>
  </si>
  <si>
    <t>McIntire A.K.A. Wayne A.K.A. Wentworth Cemetery</t>
  </si>
  <si>
    <r>
      <t xml:space="preserve">NE 1/4 of SE 1/4 </t>
    </r>
    <r>
      <rPr>
        <b/>
        <sz val="10"/>
        <rFont val="Arial"/>
        <family val="2"/>
      </rPr>
      <t>Section 20</t>
    </r>
    <r>
      <rPr>
        <sz val="10"/>
        <rFont val="Arial"/>
        <family val="2"/>
      </rPr>
      <t xml:space="preserve"> - East of Black Top Road, N. or RR Tracks - No one seems to remember when it was discontinued. In 2003, two Cedar trees remain that possibly mark the location.</t>
    </r>
  </si>
  <si>
    <t>2844 - 400th  (E of Shadow)</t>
  </si>
  <si>
    <r>
      <t>Section 15</t>
    </r>
    <r>
      <rPr>
        <sz val="10"/>
        <rFont val="Arial"/>
        <family val="2"/>
      </rPr>
      <t xml:space="preserve"> - Lohr Cemetery 10 to 16 burials possible</t>
    </r>
  </si>
  <si>
    <t>Pleasant Hill Cemetery A.K.A. Norwegian Evangelical Lutheran Cemetery</t>
  </si>
  <si>
    <t>R</t>
  </si>
  <si>
    <t>St. Peter's Lutheran Cemetery</t>
  </si>
  <si>
    <t>Riverview Cemetery</t>
  </si>
  <si>
    <t>Rock Creek Evangelical Lutheran Cemetery</t>
  </si>
  <si>
    <t>German Evangelical St. Peters Cemetery</t>
  </si>
  <si>
    <t>Pioneer</t>
  </si>
  <si>
    <t>Smith Family Cemetery Unknown #1  (98-17-21-1)</t>
  </si>
  <si>
    <t>Blakestad A.K.A. Peterson Lutheran Cemetery</t>
  </si>
  <si>
    <t>Peterson Lutheran A.K.A. Blakestad Cemetery</t>
  </si>
  <si>
    <t>N43 12.947</t>
  </si>
  <si>
    <t>W92 50.939</t>
  </si>
  <si>
    <r>
      <t xml:space="preserve">Section 15 </t>
    </r>
    <r>
      <rPr>
        <sz val="10"/>
        <rFont val="Arial"/>
        <family val="2"/>
      </rPr>
      <t>- Nothing remains today. May have been relocated to Rock Creek Cemetery in Meora? Written as the first cemetery in township.</t>
    </r>
  </si>
  <si>
    <t>Oscar Peterson Cemetery    (97-17-15)</t>
  </si>
  <si>
    <t>West Cedar Township Cemetery</t>
  </si>
  <si>
    <t>N43 12.814</t>
  </si>
  <si>
    <t>W92 57.859</t>
  </si>
  <si>
    <t>Norwegian Evangelical Church Cemetery, A.K.A. Oak Lane - Old Thompson - Rustad - Sunnyside</t>
  </si>
  <si>
    <t>Oak Lane, A.K.A. Old Thompson - Rustad -Sunnyside Cemetery - Norwegian Evangelical Church</t>
  </si>
  <si>
    <t>Old Thompson A.K.A. Rustad - Sunnyside - Oak Lane Cemetery - Norweigian Evangelical</t>
  </si>
  <si>
    <t>Rustad A.K.A. Old Thompson - Sunnyside - Oak Lane - Norweigian Evangelical Cemetery</t>
  </si>
  <si>
    <t>Sunnyside A.K.A. Rustad - Old Thompson - Norwegian Evangelical Church - Oak Lane Cemetery</t>
  </si>
  <si>
    <t xml:space="preserve">SW 1/4 of Section 15. Part of the old Gene Sullen Farm. 1/10 mile N on Dancer Av from Mitchell Line St., E. side of Rd - in woods. </t>
  </si>
  <si>
    <t>West End A.K.A.  West End Cedar - Torblaa Cemetery</t>
  </si>
  <si>
    <t>West End Cedar A.K.A. West End - Torblaa Cemetery</t>
  </si>
  <si>
    <t>Torblaa A.K.A. West End Cedar - West End Cemetery</t>
  </si>
  <si>
    <t>Windfall - W Side - Between Mitchell Line St &amp; 320th - W. Cedar Sec 14.</t>
  </si>
  <si>
    <t>Old Otranto Cemetery</t>
  </si>
  <si>
    <t>S.E. 1/4 Section 7, 300' S. of 503rd St. on W. side of Beech Ave.</t>
  </si>
  <si>
    <t>Otranto Cemetery - (Incorrectly referred to as the Old Otranto Cemetery)</t>
  </si>
  <si>
    <t>N43 29.246</t>
  </si>
  <si>
    <t>W93 0.160</t>
  </si>
  <si>
    <t>Version 071605</t>
  </si>
  <si>
    <t>VERSION - 071605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</si>
</sst>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4" fillId="0" borderId="0" xfId="20" applyAlignment="1">
      <alignment/>
    </xf>
    <xf numFmtId="10" fontId="8" fillId="0" borderId="0" xfId="21" applyNumberFormat="1" applyFont="1" applyAlignment="1">
      <alignment/>
    </xf>
    <xf numFmtId="0" fontId="0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20" applyAlignment="1">
      <alignment horizontal="right" vertical="top"/>
    </xf>
    <xf numFmtId="0" fontId="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shrinkToFi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2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3" fillId="0" borderId="0" xfId="2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.j.dushane@comcast.net" TargetMode="External" /><Relationship Id="rId2" Type="http://schemas.openxmlformats.org/officeDocument/2006/relationships/hyperlink" Target="mailto:n.j.dushane@comcast.ne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="98" zoomScaleNormal="98" workbookViewId="0" topLeftCell="A1">
      <selection activeCell="E2" sqref="E2"/>
    </sheetView>
  </sheetViews>
  <sheetFormatPr defaultColWidth="9.140625" defaultRowHeight="12.75"/>
  <cols>
    <col min="1" max="1" width="24.7109375" style="0" customWidth="1"/>
    <col min="2" max="2" width="3.140625" style="47" customWidth="1"/>
    <col min="3" max="3" width="11.8515625" style="0" customWidth="1"/>
    <col min="4" max="4" width="3.140625" style="19" bestFit="1" customWidth="1"/>
    <col min="5" max="5" width="11.8515625" style="0" customWidth="1"/>
    <col min="6" max="6" width="1.1484375" style="0" customWidth="1"/>
    <col min="7" max="7" width="10.7109375" style="0" customWidth="1"/>
    <col min="8" max="8" width="9.00390625" style="0" customWidth="1"/>
    <col min="9" max="9" width="32.28125" style="0" customWidth="1"/>
  </cols>
  <sheetData>
    <row r="1" spans="1:9" ht="18">
      <c r="A1" s="62" t="s">
        <v>88</v>
      </c>
      <c r="B1" s="62"/>
      <c r="C1" s="62"/>
      <c r="D1" s="62"/>
      <c r="E1" s="62"/>
      <c r="F1" s="62"/>
      <c r="G1" s="62"/>
      <c r="H1" s="62"/>
      <c r="I1" s="62"/>
    </row>
    <row r="2" spans="1:9" ht="18.75" thickBot="1">
      <c r="A2" s="61" t="s">
        <v>317</v>
      </c>
      <c r="B2" s="43"/>
      <c r="C2" s="2"/>
      <c r="D2" s="2"/>
      <c r="E2" s="2"/>
      <c r="F2" s="2"/>
      <c r="G2" s="2"/>
      <c r="H2" s="2"/>
      <c r="I2" s="49" t="s">
        <v>278</v>
      </c>
    </row>
    <row r="3" spans="1:9" ht="48.75" thickBot="1">
      <c r="A3" s="8" t="s">
        <v>0</v>
      </c>
      <c r="B3" s="8"/>
      <c r="C3" s="8" t="s">
        <v>1</v>
      </c>
      <c r="D3" s="51" t="s">
        <v>291</v>
      </c>
      <c r="E3" s="8" t="s">
        <v>2</v>
      </c>
      <c r="F3" s="9"/>
      <c r="G3" s="8" t="s">
        <v>9</v>
      </c>
      <c r="H3" s="8" t="s">
        <v>42</v>
      </c>
      <c r="I3" s="8" t="s">
        <v>30</v>
      </c>
    </row>
    <row r="4" spans="1:9" ht="12.75">
      <c r="A4" s="7" t="s">
        <v>58</v>
      </c>
      <c r="B4" s="44" t="s">
        <v>286</v>
      </c>
      <c r="C4" s="54" t="s">
        <v>136</v>
      </c>
      <c r="D4" s="50"/>
      <c r="E4" s="54" t="s">
        <v>137</v>
      </c>
      <c r="F4" s="23" t="s">
        <v>114</v>
      </c>
      <c r="G4" s="11" t="s">
        <v>49</v>
      </c>
      <c r="H4" s="7" t="s">
        <v>236</v>
      </c>
      <c r="I4" s="7" t="s">
        <v>283</v>
      </c>
    </row>
    <row r="5" spans="1:9" ht="26.25">
      <c r="A5" s="3" t="s">
        <v>293</v>
      </c>
      <c r="B5" s="36"/>
      <c r="C5" s="55" t="s">
        <v>162</v>
      </c>
      <c r="D5" s="36" t="s">
        <v>235</v>
      </c>
      <c r="E5" s="55" t="s">
        <v>163</v>
      </c>
      <c r="F5" s="29" t="s">
        <v>114</v>
      </c>
      <c r="G5" s="1" t="s">
        <v>53</v>
      </c>
      <c r="H5" s="6" t="s">
        <v>33</v>
      </c>
      <c r="I5" s="3" t="s">
        <v>164</v>
      </c>
    </row>
    <row r="6" spans="1:9" ht="26.25">
      <c r="A6" s="3" t="s">
        <v>252</v>
      </c>
      <c r="B6" s="36" t="s">
        <v>286</v>
      </c>
      <c r="C6" s="55" t="s">
        <v>140</v>
      </c>
      <c r="D6" s="37"/>
      <c r="E6" s="55" t="s">
        <v>141</v>
      </c>
      <c r="F6" s="5"/>
      <c r="G6" s="3" t="s">
        <v>11</v>
      </c>
      <c r="H6" s="4" t="s">
        <v>34</v>
      </c>
      <c r="I6" s="3" t="s">
        <v>90</v>
      </c>
    </row>
    <row r="7" spans="1:9" ht="26.25">
      <c r="A7" s="5" t="s">
        <v>3</v>
      </c>
      <c r="B7" s="45"/>
      <c r="C7" s="55" t="s">
        <v>119</v>
      </c>
      <c r="D7" s="37"/>
      <c r="E7" s="55" t="s">
        <v>120</v>
      </c>
      <c r="F7" s="21" t="s">
        <v>114</v>
      </c>
      <c r="G7" s="3" t="s">
        <v>13</v>
      </c>
      <c r="H7" s="4" t="s">
        <v>107</v>
      </c>
      <c r="I7" s="13" t="s">
        <v>12</v>
      </c>
    </row>
    <row r="8" spans="1:9" ht="26.25">
      <c r="A8" s="3" t="s">
        <v>263</v>
      </c>
      <c r="B8" s="36"/>
      <c r="C8" s="55" t="s">
        <v>131</v>
      </c>
      <c r="D8" s="36" t="s">
        <v>235</v>
      </c>
      <c r="E8" s="55" t="s">
        <v>132</v>
      </c>
      <c r="F8" s="21"/>
      <c r="G8" s="3" t="s">
        <v>10</v>
      </c>
      <c r="H8" s="3" t="s">
        <v>275</v>
      </c>
      <c r="I8" s="3" t="s">
        <v>223</v>
      </c>
    </row>
    <row r="9" spans="1:9" ht="12.75">
      <c r="A9" s="5" t="s">
        <v>48</v>
      </c>
      <c r="B9" s="45" t="s">
        <v>286</v>
      </c>
      <c r="C9" s="55" t="s">
        <v>181</v>
      </c>
      <c r="D9" s="35"/>
      <c r="E9" s="55" t="s">
        <v>182</v>
      </c>
      <c r="F9" s="23"/>
      <c r="G9" s="3" t="s">
        <v>21</v>
      </c>
      <c r="H9" s="5" t="s">
        <v>33</v>
      </c>
      <c r="I9" s="5" t="s">
        <v>76</v>
      </c>
    </row>
    <row r="10" spans="1:9" ht="26.25">
      <c r="A10" s="5" t="s">
        <v>4</v>
      </c>
      <c r="B10" s="45" t="s">
        <v>286</v>
      </c>
      <c r="C10" s="55" t="s">
        <v>121</v>
      </c>
      <c r="D10" s="36" t="s">
        <v>235</v>
      </c>
      <c r="E10" s="55" t="s">
        <v>122</v>
      </c>
      <c r="F10" s="21"/>
      <c r="G10" s="3" t="s">
        <v>32</v>
      </c>
      <c r="H10" s="4" t="s">
        <v>107</v>
      </c>
      <c r="I10" s="3" t="s">
        <v>228</v>
      </c>
    </row>
    <row r="11" spans="1:9" ht="26.25">
      <c r="A11" s="3" t="s">
        <v>264</v>
      </c>
      <c r="B11" s="36"/>
      <c r="C11" s="56" t="s">
        <v>123</v>
      </c>
      <c r="D11" s="35" t="s">
        <v>235</v>
      </c>
      <c r="E11" s="56" t="s">
        <v>124</v>
      </c>
      <c r="F11" s="23"/>
      <c r="G11" s="1" t="s">
        <v>13</v>
      </c>
      <c r="H11" s="1" t="s">
        <v>107</v>
      </c>
      <c r="I11" s="1" t="s">
        <v>66</v>
      </c>
    </row>
    <row r="12" spans="1:9" ht="26.25">
      <c r="A12" s="3" t="s">
        <v>272</v>
      </c>
      <c r="B12" s="36" t="s">
        <v>286</v>
      </c>
      <c r="C12" s="55" t="s">
        <v>17</v>
      </c>
      <c r="D12" s="37"/>
      <c r="E12" s="55" t="s">
        <v>18</v>
      </c>
      <c r="F12" s="3"/>
      <c r="G12" s="3" t="s">
        <v>16</v>
      </c>
      <c r="H12" s="4" t="s">
        <v>108</v>
      </c>
      <c r="I12" s="3" t="s">
        <v>62</v>
      </c>
    </row>
    <row r="13" spans="1:9" ht="12.75">
      <c r="A13" s="5" t="s">
        <v>47</v>
      </c>
      <c r="B13" s="45" t="s">
        <v>286</v>
      </c>
      <c r="C13" s="55" t="s">
        <v>54</v>
      </c>
      <c r="D13" s="35"/>
      <c r="E13" s="55" t="s">
        <v>55</v>
      </c>
      <c r="F13" s="23"/>
      <c r="G13" s="3" t="s">
        <v>53</v>
      </c>
      <c r="H13" s="5" t="s">
        <v>53</v>
      </c>
      <c r="I13" s="5" t="s">
        <v>63</v>
      </c>
    </row>
    <row r="14" spans="1:9" ht="33.75" customHeight="1">
      <c r="A14" s="3" t="s">
        <v>290</v>
      </c>
      <c r="B14" s="36" t="s">
        <v>286</v>
      </c>
      <c r="C14" s="55" t="s">
        <v>204</v>
      </c>
      <c r="D14" s="37"/>
      <c r="E14" s="55" t="s">
        <v>205</v>
      </c>
      <c r="F14" s="5"/>
      <c r="G14" s="3" t="s">
        <v>27</v>
      </c>
      <c r="H14" s="3" t="s">
        <v>41</v>
      </c>
      <c r="I14" s="3" t="s">
        <v>206</v>
      </c>
    </row>
    <row r="15" spans="1:9" ht="39">
      <c r="A15" s="3" t="s">
        <v>257</v>
      </c>
      <c r="B15" s="36"/>
      <c r="C15" s="55" t="s">
        <v>17</v>
      </c>
      <c r="D15" s="37"/>
      <c r="E15" s="55" t="s">
        <v>18</v>
      </c>
      <c r="F15" s="3"/>
      <c r="G15" s="3" t="s">
        <v>16</v>
      </c>
      <c r="H15" s="4" t="s">
        <v>108</v>
      </c>
      <c r="I15" s="3" t="s">
        <v>62</v>
      </c>
    </row>
    <row r="16" spans="1:9" ht="26.25">
      <c r="A16" s="3" t="s">
        <v>267</v>
      </c>
      <c r="B16" s="36" t="s">
        <v>114</v>
      </c>
      <c r="C16" s="55" t="s">
        <v>242</v>
      </c>
      <c r="D16" s="36" t="s">
        <v>235</v>
      </c>
      <c r="E16" s="55" t="s">
        <v>243</v>
      </c>
      <c r="F16" s="4" t="s">
        <v>114</v>
      </c>
      <c r="G16" s="3" t="s">
        <v>266</v>
      </c>
      <c r="H16" s="3" t="s">
        <v>236</v>
      </c>
      <c r="I16" s="12" t="s">
        <v>237</v>
      </c>
    </row>
    <row r="17" spans="1:9" ht="26.25">
      <c r="A17" s="3" t="s">
        <v>251</v>
      </c>
      <c r="B17" s="36" t="s">
        <v>286</v>
      </c>
      <c r="C17" s="55" t="s">
        <v>144</v>
      </c>
      <c r="D17" s="36" t="s">
        <v>235</v>
      </c>
      <c r="E17" s="55" t="s">
        <v>145</v>
      </c>
      <c r="F17" s="21"/>
      <c r="G17" s="3" t="s">
        <v>25</v>
      </c>
      <c r="H17" s="3" t="s">
        <v>34</v>
      </c>
      <c r="I17" s="3" t="s">
        <v>72</v>
      </c>
    </row>
    <row r="18" spans="1:9" s="17" customFormat="1" ht="26.25">
      <c r="A18" s="5" t="s">
        <v>248</v>
      </c>
      <c r="B18" s="45"/>
      <c r="C18" s="55" t="s">
        <v>60</v>
      </c>
      <c r="D18" s="35" t="s">
        <v>235</v>
      </c>
      <c r="E18" s="55" t="s">
        <v>61</v>
      </c>
      <c r="F18" s="30"/>
      <c r="G18" s="3" t="s">
        <v>59</v>
      </c>
      <c r="H18" s="5" t="s">
        <v>40</v>
      </c>
      <c r="I18" s="5" t="s">
        <v>222</v>
      </c>
    </row>
    <row r="19" spans="1:9" s="17" customFormat="1" ht="26.25">
      <c r="A19" s="3" t="s">
        <v>249</v>
      </c>
      <c r="B19" s="36"/>
      <c r="C19" s="55" t="s">
        <v>14</v>
      </c>
      <c r="D19" s="37"/>
      <c r="E19" s="55" t="s">
        <v>15</v>
      </c>
      <c r="F19" s="21"/>
      <c r="G19" s="3" t="s">
        <v>11</v>
      </c>
      <c r="H19" s="4" t="s">
        <v>34</v>
      </c>
      <c r="I19" s="3" t="s">
        <v>90</v>
      </c>
    </row>
    <row r="20" spans="1:9" ht="26.25">
      <c r="A20" s="3" t="s">
        <v>91</v>
      </c>
      <c r="B20" s="36"/>
      <c r="C20" s="55" t="s">
        <v>159</v>
      </c>
      <c r="D20" s="37"/>
      <c r="E20" s="55" t="s">
        <v>160</v>
      </c>
      <c r="F20" s="3"/>
      <c r="G20" s="3" t="s">
        <v>53</v>
      </c>
      <c r="H20" s="3" t="s">
        <v>53</v>
      </c>
      <c r="I20" s="3" t="s">
        <v>161</v>
      </c>
    </row>
    <row r="21" spans="1:9" ht="12.75">
      <c r="A21" s="3" t="s">
        <v>5</v>
      </c>
      <c r="B21" s="36" t="s">
        <v>286</v>
      </c>
      <c r="C21" s="55" t="s">
        <v>152</v>
      </c>
      <c r="D21" s="37"/>
      <c r="E21" s="55" t="s">
        <v>153</v>
      </c>
      <c r="F21" s="29"/>
      <c r="G21" s="3" t="s">
        <v>20</v>
      </c>
      <c r="H21" s="3" t="s">
        <v>35</v>
      </c>
      <c r="I21" s="3" t="s">
        <v>75</v>
      </c>
    </row>
    <row r="22" spans="1:9" ht="26.25">
      <c r="A22" s="5" t="s">
        <v>227</v>
      </c>
      <c r="B22" s="45"/>
      <c r="C22" s="57" t="s">
        <v>214</v>
      </c>
      <c r="D22" s="34" t="s">
        <v>235</v>
      </c>
      <c r="E22" s="57" t="s">
        <v>215</v>
      </c>
      <c r="F22" s="24"/>
      <c r="G22" s="5" t="s">
        <v>16</v>
      </c>
      <c r="H22" s="5" t="s">
        <v>107</v>
      </c>
      <c r="I22" s="27" t="s">
        <v>284</v>
      </c>
    </row>
    <row r="23" spans="1:9" ht="26.25">
      <c r="A23" s="3" t="s">
        <v>281</v>
      </c>
      <c r="B23" s="36"/>
      <c r="C23" s="56" t="s">
        <v>146</v>
      </c>
      <c r="D23" s="38"/>
      <c r="E23" s="57" t="s">
        <v>126</v>
      </c>
      <c r="F23" s="23"/>
      <c r="G23" s="1" t="s">
        <v>29</v>
      </c>
      <c r="H23" s="1" t="s">
        <v>39</v>
      </c>
      <c r="I23" s="1" t="s">
        <v>79</v>
      </c>
    </row>
    <row r="24" spans="1:9" ht="12.75">
      <c r="A24" s="3" t="s">
        <v>93</v>
      </c>
      <c r="B24" s="36"/>
      <c r="C24" s="55" t="s">
        <v>183</v>
      </c>
      <c r="D24" s="36" t="s">
        <v>235</v>
      </c>
      <c r="E24" s="55" t="s">
        <v>184</v>
      </c>
      <c r="F24" s="21"/>
      <c r="G24" s="3" t="s">
        <v>53</v>
      </c>
      <c r="H24" s="3" t="s">
        <v>33</v>
      </c>
      <c r="I24" s="3" t="s">
        <v>94</v>
      </c>
    </row>
    <row r="25" spans="1:9" ht="26.25">
      <c r="A25" s="3" t="s">
        <v>276</v>
      </c>
      <c r="B25" s="36" t="s">
        <v>286</v>
      </c>
      <c r="C25" s="55" t="s">
        <v>209</v>
      </c>
      <c r="D25" s="36" t="s">
        <v>235</v>
      </c>
      <c r="E25" s="55" t="s">
        <v>163</v>
      </c>
      <c r="F25" s="21"/>
      <c r="G25" s="3" t="s">
        <v>19</v>
      </c>
      <c r="H25" s="4" t="s">
        <v>36</v>
      </c>
      <c r="I25" s="13" t="s">
        <v>279</v>
      </c>
    </row>
    <row r="26" spans="1:9" ht="39">
      <c r="A26" s="5" t="s">
        <v>250</v>
      </c>
      <c r="B26" s="45"/>
      <c r="C26" s="55" t="s">
        <v>60</v>
      </c>
      <c r="D26" s="35" t="s">
        <v>235</v>
      </c>
      <c r="E26" s="55" t="s">
        <v>61</v>
      </c>
      <c r="F26" s="30"/>
      <c r="G26" s="3" t="s">
        <v>59</v>
      </c>
      <c r="H26" s="5" t="s">
        <v>40</v>
      </c>
      <c r="I26" s="5" t="s">
        <v>280</v>
      </c>
    </row>
    <row r="27" spans="1:9" ht="26.25">
      <c r="A27" s="3" t="s">
        <v>253</v>
      </c>
      <c r="B27" s="36" t="s">
        <v>286</v>
      </c>
      <c r="C27" s="55" t="s">
        <v>179</v>
      </c>
      <c r="D27" s="37"/>
      <c r="E27" s="55" t="s">
        <v>180</v>
      </c>
      <c r="F27" s="21"/>
      <c r="G27" s="3" t="s">
        <v>21</v>
      </c>
      <c r="H27" s="3" t="s">
        <v>33</v>
      </c>
      <c r="I27" s="3" t="s">
        <v>178</v>
      </c>
    </row>
    <row r="28" spans="1:9" ht="52.5">
      <c r="A28" s="3" t="s">
        <v>302</v>
      </c>
      <c r="B28" s="36" t="s">
        <v>286</v>
      </c>
      <c r="C28" s="55" t="s">
        <v>187</v>
      </c>
      <c r="D28" s="37"/>
      <c r="E28" s="55" t="s">
        <v>188</v>
      </c>
      <c r="F28" s="21"/>
      <c r="G28" s="3" t="s">
        <v>19</v>
      </c>
      <c r="H28" s="3" t="s">
        <v>36</v>
      </c>
      <c r="I28" s="3" t="s">
        <v>70</v>
      </c>
    </row>
    <row r="29" spans="1:9" ht="12.75">
      <c r="A29" s="3" t="s">
        <v>6</v>
      </c>
      <c r="B29" s="36" t="s">
        <v>286</v>
      </c>
      <c r="C29" s="55" t="s">
        <v>155</v>
      </c>
      <c r="D29" s="37"/>
      <c r="E29" s="55" t="s">
        <v>154</v>
      </c>
      <c r="F29" s="21"/>
      <c r="G29" s="3" t="s">
        <v>22</v>
      </c>
      <c r="H29" s="3" t="s">
        <v>22</v>
      </c>
      <c r="I29" s="3" t="s">
        <v>73</v>
      </c>
    </row>
    <row r="30" spans="1:9" ht="66">
      <c r="A30" s="5" t="s">
        <v>303</v>
      </c>
      <c r="B30" s="45"/>
      <c r="C30" s="55" t="s">
        <v>187</v>
      </c>
      <c r="D30" s="35" t="s">
        <v>235</v>
      </c>
      <c r="E30" s="55" t="s">
        <v>188</v>
      </c>
      <c r="F30" s="22"/>
      <c r="G30" s="1" t="s">
        <v>19</v>
      </c>
      <c r="H30" s="5" t="s">
        <v>36</v>
      </c>
      <c r="I30" s="5" t="s">
        <v>70</v>
      </c>
    </row>
    <row r="31" spans="1:9" ht="12.75">
      <c r="A31" s="3" t="s">
        <v>7</v>
      </c>
      <c r="B31" s="36" t="s">
        <v>286</v>
      </c>
      <c r="C31" s="55" t="s">
        <v>185</v>
      </c>
      <c r="D31" s="36" t="s">
        <v>235</v>
      </c>
      <c r="E31" s="55" t="s">
        <v>23</v>
      </c>
      <c r="F31" s="21"/>
      <c r="G31" s="3" t="s">
        <v>36</v>
      </c>
      <c r="H31" s="3" t="s">
        <v>36</v>
      </c>
      <c r="I31" s="3" t="s">
        <v>186</v>
      </c>
    </row>
    <row r="32" spans="1:9" ht="26.25">
      <c r="A32" s="3" t="s">
        <v>312</v>
      </c>
      <c r="B32" s="36" t="s">
        <v>286</v>
      </c>
      <c r="C32" s="55" t="s">
        <v>315</v>
      </c>
      <c r="D32" s="36" t="s">
        <v>235</v>
      </c>
      <c r="E32" s="55" t="s">
        <v>316</v>
      </c>
      <c r="F32" s="21"/>
      <c r="G32" s="3" t="s">
        <v>36</v>
      </c>
      <c r="H32" s="3" t="s">
        <v>36</v>
      </c>
      <c r="I32" s="3" t="s">
        <v>313</v>
      </c>
    </row>
    <row r="33" spans="1:9" ht="52.5">
      <c r="A33" s="5" t="s">
        <v>304</v>
      </c>
      <c r="B33" s="45"/>
      <c r="C33" s="55" t="s">
        <v>187</v>
      </c>
      <c r="D33" s="35" t="s">
        <v>235</v>
      </c>
      <c r="E33" s="55" t="s">
        <v>188</v>
      </c>
      <c r="F33" s="22"/>
      <c r="G33" s="1" t="s">
        <v>19</v>
      </c>
      <c r="H33" s="5" t="s">
        <v>36</v>
      </c>
      <c r="I33" s="5" t="s">
        <v>70</v>
      </c>
    </row>
    <row r="34" spans="1:9" ht="26.25">
      <c r="A34" s="5" t="s">
        <v>45</v>
      </c>
      <c r="B34" s="45" t="s">
        <v>286</v>
      </c>
      <c r="C34" s="55" t="s">
        <v>129</v>
      </c>
      <c r="D34" s="36"/>
      <c r="E34" s="55" t="s">
        <v>130</v>
      </c>
      <c r="F34" s="21"/>
      <c r="G34" s="5" t="s">
        <v>51</v>
      </c>
      <c r="H34" s="5" t="s">
        <v>81</v>
      </c>
      <c r="I34" s="5" t="s">
        <v>92</v>
      </c>
    </row>
    <row r="35" spans="1:9" ht="12.75">
      <c r="A35" s="5" t="s">
        <v>46</v>
      </c>
      <c r="B35" s="45" t="s">
        <v>286</v>
      </c>
      <c r="C35" s="55" t="s">
        <v>191</v>
      </c>
      <c r="D35" s="35"/>
      <c r="E35" s="55" t="s">
        <v>192</v>
      </c>
      <c r="F35" s="23"/>
      <c r="G35" s="5" t="s">
        <v>13</v>
      </c>
      <c r="H35" s="5" t="s">
        <v>13</v>
      </c>
      <c r="I35" s="5" t="s">
        <v>52</v>
      </c>
    </row>
    <row r="36" spans="1:9" ht="26.25">
      <c r="A36" s="5" t="s">
        <v>109</v>
      </c>
      <c r="B36" s="45"/>
      <c r="C36" s="57" t="s">
        <v>110</v>
      </c>
      <c r="D36" s="34" t="s">
        <v>235</v>
      </c>
      <c r="E36" s="57" t="s">
        <v>111</v>
      </c>
      <c r="F36" s="24"/>
      <c r="G36" s="5" t="s">
        <v>13</v>
      </c>
      <c r="H36" s="5" t="s">
        <v>13</v>
      </c>
      <c r="I36" s="5" t="s">
        <v>118</v>
      </c>
    </row>
    <row r="37" spans="1:9" ht="52.5">
      <c r="A37" s="5" t="s">
        <v>298</v>
      </c>
      <c r="B37" s="45" t="s">
        <v>286</v>
      </c>
      <c r="C37" s="57" t="s">
        <v>295</v>
      </c>
      <c r="D37" s="34" t="s">
        <v>235</v>
      </c>
      <c r="E37" s="57" t="s">
        <v>296</v>
      </c>
      <c r="F37" s="24"/>
      <c r="G37" s="5" t="s">
        <v>13</v>
      </c>
      <c r="H37" s="5" t="s">
        <v>107</v>
      </c>
      <c r="I37" s="27" t="s">
        <v>297</v>
      </c>
    </row>
    <row r="38" spans="1:9" ht="78.75">
      <c r="A38" s="5" t="s">
        <v>314</v>
      </c>
      <c r="B38" s="45"/>
      <c r="C38" s="57" t="s">
        <v>112</v>
      </c>
      <c r="D38" s="34" t="s">
        <v>235</v>
      </c>
      <c r="E38" s="57" t="s">
        <v>113</v>
      </c>
      <c r="F38" s="25"/>
      <c r="G38" s="5" t="s">
        <v>36</v>
      </c>
      <c r="H38" s="5" t="s">
        <v>36</v>
      </c>
      <c r="I38" s="5" t="s">
        <v>282</v>
      </c>
    </row>
    <row r="39" spans="1:9" ht="26.25">
      <c r="A39" s="3" t="s">
        <v>294</v>
      </c>
      <c r="B39" s="36"/>
      <c r="C39" s="55" t="s">
        <v>162</v>
      </c>
      <c r="D39" s="36" t="s">
        <v>235</v>
      </c>
      <c r="E39" s="55" t="s">
        <v>163</v>
      </c>
      <c r="F39" s="29" t="s">
        <v>114</v>
      </c>
      <c r="G39" s="1" t="s">
        <v>53</v>
      </c>
      <c r="H39" s="6" t="s">
        <v>33</v>
      </c>
      <c r="I39" s="3" t="s">
        <v>164</v>
      </c>
    </row>
    <row r="40" spans="1:9" ht="52.5">
      <c r="A40" s="3" t="s">
        <v>285</v>
      </c>
      <c r="B40" s="36" t="s">
        <v>286</v>
      </c>
      <c r="C40" s="55" t="s">
        <v>189</v>
      </c>
      <c r="D40" s="37"/>
      <c r="E40" s="55" t="s">
        <v>190</v>
      </c>
      <c r="F40" s="21"/>
      <c r="G40" s="3" t="s">
        <v>19</v>
      </c>
      <c r="H40" s="3" t="s">
        <v>36</v>
      </c>
      <c r="I40" s="3" t="s">
        <v>24</v>
      </c>
    </row>
    <row r="41" spans="1:9" ht="26.25">
      <c r="A41" s="3" t="s">
        <v>270</v>
      </c>
      <c r="B41" s="36" t="s">
        <v>286</v>
      </c>
      <c r="C41" s="55" t="s">
        <v>173</v>
      </c>
      <c r="D41" s="36" t="s">
        <v>235</v>
      </c>
      <c r="E41" s="55" t="s">
        <v>174</v>
      </c>
      <c r="F41" s="21"/>
      <c r="G41" s="3" t="s">
        <v>53</v>
      </c>
      <c r="H41" s="3" t="s">
        <v>33</v>
      </c>
      <c r="I41" s="3" t="s">
        <v>175</v>
      </c>
    </row>
    <row r="42" spans="1:9" ht="12.75">
      <c r="A42" s="5" t="s">
        <v>89</v>
      </c>
      <c r="B42" s="45"/>
      <c r="C42" s="55" t="s">
        <v>142</v>
      </c>
      <c r="D42" s="39"/>
      <c r="E42" s="55" t="s">
        <v>143</v>
      </c>
      <c r="F42" s="10"/>
      <c r="G42" s="5" t="s">
        <v>11</v>
      </c>
      <c r="H42" s="5" t="s">
        <v>34</v>
      </c>
      <c r="I42" s="5" t="s">
        <v>95</v>
      </c>
    </row>
    <row r="43" spans="1:9" ht="26.25">
      <c r="A43" s="5" t="s">
        <v>288</v>
      </c>
      <c r="B43" s="45" t="s">
        <v>286</v>
      </c>
      <c r="C43" s="55" t="s">
        <v>156</v>
      </c>
      <c r="D43" s="39" t="s">
        <v>235</v>
      </c>
      <c r="E43" s="55" t="s">
        <v>157</v>
      </c>
      <c r="F43" s="22"/>
      <c r="G43" s="5" t="s">
        <v>53</v>
      </c>
      <c r="H43" s="5" t="s">
        <v>53</v>
      </c>
      <c r="I43" s="5" t="s">
        <v>158</v>
      </c>
    </row>
    <row r="44" spans="1:9" ht="26.25">
      <c r="A44" s="3" t="s">
        <v>254</v>
      </c>
      <c r="B44" s="36" t="s">
        <v>114</v>
      </c>
      <c r="C44" s="55" t="s">
        <v>144</v>
      </c>
      <c r="D44" s="36" t="s">
        <v>235</v>
      </c>
      <c r="E44" s="55" t="s">
        <v>145</v>
      </c>
      <c r="F44" s="21"/>
      <c r="G44" s="3" t="s">
        <v>25</v>
      </c>
      <c r="H44" s="3" t="s">
        <v>34</v>
      </c>
      <c r="I44" s="3" t="s">
        <v>72</v>
      </c>
    </row>
    <row r="45" spans="1:9" ht="26.25">
      <c r="A45" s="3" t="s">
        <v>289</v>
      </c>
      <c r="B45" s="36" t="s">
        <v>286</v>
      </c>
      <c r="C45" s="55" t="s">
        <v>43</v>
      </c>
      <c r="D45" s="37"/>
      <c r="E45" s="55" t="s">
        <v>44</v>
      </c>
      <c r="F45" s="21"/>
      <c r="G45" s="3" t="s">
        <v>16</v>
      </c>
      <c r="H45" s="3" t="s">
        <v>108</v>
      </c>
      <c r="I45" s="3" t="s">
        <v>71</v>
      </c>
    </row>
    <row r="46" spans="1:9" ht="26.25">
      <c r="A46" s="3" t="s">
        <v>265</v>
      </c>
      <c r="B46" s="36" t="s">
        <v>114</v>
      </c>
      <c r="C46" s="55" t="s">
        <v>179</v>
      </c>
      <c r="D46" s="37"/>
      <c r="E46" s="55" t="s">
        <v>180</v>
      </c>
      <c r="F46" s="21"/>
      <c r="G46" s="3" t="s">
        <v>21</v>
      </c>
      <c r="H46" s="3" t="s">
        <v>33</v>
      </c>
      <c r="I46" s="3" t="s">
        <v>178</v>
      </c>
    </row>
    <row r="47" spans="1:9" ht="52.5">
      <c r="A47" s="3" t="s">
        <v>305</v>
      </c>
      <c r="B47" s="36"/>
      <c r="C47" s="55" t="s">
        <v>187</v>
      </c>
      <c r="D47" s="36" t="s">
        <v>235</v>
      </c>
      <c r="E47" s="55" t="s">
        <v>188</v>
      </c>
      <c r="F47" s="21"/>
      <c r="G47" s="3" t="s">
        <v>36</v>
      </c>
      <c r="H47" s="3" t="s">
        <v>36</v>
      </c>
      <c r="I47" s="3" t="s">
        <v>70</v>
      </c>
    </row>
    <row r="48" spans="1:9" ht="26.25">
      <c r="A48" s="3" t="s">
        <v>8</v>
      </c>
      <c r="B48" s="36" t="s">
        <v>286</v>
      </c>
      <c r="C48" s="55" t="s">
        <v>127</v>
      </c>
      <c r="D48" s="40"/>
      <c r="E48" s="55" t="s">
        <v>128</v>
      </c>
      <c r="F48" s="21"/>
      <c r="G48" s="3" t="s">
        <v>13</v>
      </c>
      <c r="H48" s="3" t="s">
        <v>13</v>
      </c>
      <c r="I48" s="3" t="s">
        <v>69</v>
      </c>
    </row>
    <row r="49" spans="1:9" ht="12.75">
      <c r="A49" s="5" t="s">
        <v>8</v>
      </c>
      <c r="B49" s="45" t="s">
        <v>286</v>
      </c>
      <c r="C49" s="55" t="s">
        <v>150</v>
      </c>
      <c r="D49" s="39"/>
      <c r="E49" s="55" t="s">
        <v>151</v>
      </c>
      <c r="F49" s="22"/>
      <c r="G49" s="3" t="s">
        <v>50</v>
      </c>
      <c r="H49" s="5" t="s">
        <v>37</v>
      </c>
      <c r="I49" s="5" t="s">
        <v>74</v>
      </c>
    </row>
    <row r="50" spans="1:9" ht="12.75">
      <c r="A50" s="5" t="s">
        <v>259</v>
      </c>
      <c r="B50" s="45"/>
      <c r="C50" s="55"/>
      <c r="D50" s="39"/>
      <c r="E50" s="55"/>
      <c r="F50" s="22"/>
      <c r="G50" s="3" t="s">
        <v>29</v>
      </c>
      <c r="H50" s="5" t="s">
        <v>34</v>
      </c>
      <c r="I50" s="5" t="s">
        <v>260</v>
      </c>
    </row>
    <row r="51" spans="1:9" ht="26.25">
      <c r="A51" s="5" t="s">
        <v>292</v>
      </c>
      <c r="B51" s="45"/>
      <c r="C51" s="57" t="s">
        <v>273</v>
      </c>
      <c r="D51" s="34" t="s">
        <v>235</v>
      </c>
      <c r="E51" s="57" t="s">
        <v>274</v>
      </c>
      <c r="F51" s="24"/>
      <c r="G51" s="5" t="s">
        <v>13</v>
      </c>
      <c r="H51" s="5" t="s">
        <v>107</v>
      </c>
      <c r="I51" s="27" t="s">
        <v>218</v>
      </c>
    </row>
    <row r="52" spans="1:9" ht="12.75">
      <c r="A52" s="5" t="s">
        <v>57</v>
      </c>
      <c r="B52" s="45" t="s">
        <v>286</v>
      </c>
      <c r="C52" s="55" t="s">
        <v>176</v>
      </c>
      <c r="D52" s="39"/>
      <c r="E52" s="55" t="s">
        <v>177</v>
      </c>
      <c r="F52" s="22"/>
      <c r="G52" s="1" t="s">
        <v>53</v>
      </c>
      <c r="H52" s="5" t="s">
        <v>53</v>
      </c>
      <c r="I52" s="5" t="s">
        <v>77</v>
      </c>
    </row>
    <row r="53" spans="1:9" ht="12.75">
      <c r="A53" s="3" t="s">
        <v>170</v>
      </c>
      <c r="B53" s="36" t="s">
        <v>286</v>
      </c>
      <c r="C53" s="55" t="s">
        <v>165</v>
      </c>
      <c r="D53" s="37"/>
      <c r="E53" s="55" t="s">
        <v>166</v>
      </c>
      <c r="F53" s="3"/>
      <c r="G53" s="3" t="s">
        <v>22</v>
      </c>
      <c r="H53" s="3" t="s">
        <v>38</v>
      </c>
      <c r="I53" s="3" t="s">
        <v>167</v>
      </c>
    </row>
    <row r="54" spans="1:9" ht="26.25">
      <c r="A54" s="3" t="s">
        <v>171</v>
      </c>
      <c r="B54" s="36" t="s">
        <v>286</v>
      </c>
      <c r="C54" s="55" t="s">
        <v>168</v>
      </c>
      <c r="D54" s="37"/>
      <c r="E54" s="55" t="s">
        <v>169</v>
      </c>
      <c r="F54" s="3"/>
      <c r="G54" s="3" t="s">
        <v>22</v>
      </c>
      <c r="H54" s="3" t="s">
        <v>38</v>
      </c>
      <c r="I54" s="3" t="s">
        <v>172</v>
      </c>
    </row>
    <row r="55" spans="1:9" ht="26.25">
      <c r="A55" s="3" t="s">
        <v>31</v>
      </c>
      <c r="B55" s="36" t="s">
        <v>286</v>
      </c>
      <c r="C55" s="55" t="s">
        <v>148</v>
      </c>
      <c r="D55" s="37"/>
      <c r="E55" s="55" t="s">
        <v>149</v>
      </c>
      <c r="F55" s="5"/>
      <c r="G55" s="3" t="s">
        <v>26</v>
      </c>
      <c r="H55" s="3" t="s">
        <v>39</v>
      </c>
      <c r="I55" s="3" t="s">
        <v>68</v>
      </c>
    </row>
    <row r="56" spans="1:9" ht="26.25">
      <c r="A56" s="3" t="s">
        <v>133</v>
      </c>
      <c r="B56" s="36" t="s">
        <v>286</v>
      </c>
      <c r="C56" s="55" t="s">
        <v>134</v>
      </c>
      <c r="D56" s="37"/>
      <c r="E56" s="55" t="s">
        <v>135</v>
      </c>
      <c r="F56" s="21"/>
      <c r="G56" s="3" t="s">
        <v>10</v>
      </c>
      <c r="H56" s="3" t="s">
        <v>40</v>
      </c>
      <c r="I56" s="3" t="s">
        <v>67</v>
      </c>
    </row>
    <row r="57" spans="1:9" ht="26.25">
      <c r="A57" s="3" t="s">
        <v>287</v>
      </c>
      <c r="B57" s="36" t="s">
        <v>286</v>
      </c>
      <c r="C57" s="55" t="s">
        <v>138</v>
      </c>
      <c r="D57" s="37"/>
      <c r="E57" s="55" t="s">
        <v>139</v>
      </c>
      <c r="F57" s="5"/>
      <c r="G57" s="3" t="s">
        <v>11</v>
      </c>
      <c r="H57" s="3" t="s">
        <v>40</v>
      </c>
      <c r="I57" s="3" t="s">
        <v>64</v>
      </c>
    </row>
    <row r="58" spans="1:9" ht="26.25">
      <c r="A58" s="3" t="s">
        <v>78</v>
      </c>
      <c r="B58" s="36" t="s">
        <v>286</v>
      </c>
      <c r="C58" s="55" t="s">
        <v>193</v>
      </c>
      <c r="D58" s="37"/>
      <c r="E58" s="55" t="s">
        <v>194</v>
      </c>
      <c r="F58" s="21"/>
      <c r="G58" s="1" t="s">
        <v>28</v>
      </c>
      <c r="H58" s="1" t="s">
        <v>37</v>
      </c>
      <c r="I58" s="3" t="s">
        <v>65</v>
      </c>
    </row>
    <row r="59" spans="1:9" ht="26.25">
      <c r="A59" s="3" t="s">
        <v>258</v>
      </c>
      <c r="B59" s="36"/>
      <c r="C59" s="55" t="s">
        <v>131</v>
      </c>
      <c r="D59" s="37"/>
      <c r="E59" s="55" t="s">
        <v>132</v>
      </c>
      <c r="F59" s="21"/>
      <c r="G59" s="3" t="s">
        <v>10</v>
      </c>
      <c r="H59" s="3" t="s">
        <v>80</v>
      </c>
      <c r="I59" s="3" t="s">
        <v>223</v>
      </c>
    </row>
    <row r="60" spans="1:9" ht="52.5">
      <c r="A60" s="3" t="s">
        <v>306</v>
      </c>
      <c r="B60" s="36"/>
      <c r="C60" s="55" t="s">
        <v>187</v>
      </c>
      <c r="D60" s="36" t="s">
        <v>235</v>
      </c>
      <c r="E60" s="55" t="s">
        <v>188</v>
      </c>
      <c r="F60" s="21"/>
      <c r="G60" s="3" t="s">
        <v>36</v>
      </c>
      <c r="H60" s="3" t="s">
        <v>36</v>
      </c>
      <c r="I60" s="3" t="s">
        <v>70</v>
      </c>
    </row>
    <row r="61" spans="1:9" ht="26.25">
      <c r="A61" s="3" t="s">
        <v>255</v>
      </c>
      <c r="B61" s="36" t="s">
        <v>286</v>
      </c>
      <c r="C61" s="56" t="s">
        <v>123</v>
      </c>
      <c r="D61" s="35" t="s">
        <v>235</v>
      </c>
      <c r="E61" s="56" t="s">
        <v>124</v>
      </c>
      <c r="F61" s="23"/>
      <c r="G61" s="1" t="s">
        <v>13</v>
      </c>
      <c r="H61" s="1" t="s">
        <v>107</v>
      </c>
      <c r="I61" s="1" t="s">
        <v>66</v>
      </c>
    </row>
    <row r="62" spans="1:9" ht="26.25">
      <c r="A62" s="3" t="s">
        <v>244</v>
      </c>
      <c r="B62" s="36"/>
      <c r="C62" s="56" t="s">
        <v>201</v>
      </c>
      <c r="D62" s="35" t="s">
        <v>235</v>
      </c>
      <c r="E62" s="55" t="s">
        <v>196</v>
      </c>
      <c r="F62" s="23"/>
      <c r="G62" s="1" t="s">
        <v>27</v>
      </c>
      <c r="H62" s="1" t="s">
        <v>41</v>
      </c>
      <c r="I62" s="3" t="s">
        <v>203</v>
      </c>
    </row>
    <row r="63" spans="1:9" ht="26.25">
      <c r="A63" s="5" t="s">
        <v>310</v>
      </c>
      <c r="B63" s="45"/>
      <c r="C63" s="57" t="s">
        <v>125</v>
      </c>
      <c r="D63" s="34" t="s">
        <v>235</v>
      </c>
      <c r="E63" s="57" t="s">
        <v>126</v>
      </c>
      <c r="F63" s="25"/>
      <c r="G63" s="5" t="s">
        <v>16</v>
      </c>
      <c r="H63" s="5" t="s">
        <v>108</v>
      </c>
      <c r="I63" s="5" t="s">
        <v>311</v>
      </c>
    </row>
    <row r="64" spans="1:9" ht="26.25">
      <c r="A64" s="3" t="s">
        <v>256</v>
      </c>
      <c r="B64" s="36"/>
      <c r="C64" s="56" t="s">
        <v>123</v>
      </c>
      <c r="D64" s="35" t="s">
        <v>235</v>
      </c>
      <c r="E64" s="56" t="s">
        <v>124</v>
      </c>
      <c r="F64" s="23"/>
      <c r="G64" s="1" t="s">
        <v>13</v>
      </c>
      <c r="H64" s="1" t="s">
        <v>107</v>
      </c>
      <c r="I64" s="1" t="s">
        <v>66</v>
      </c>
    </row>
    <row r="65" spans="1:9" ht="26.25">
      <c r="A65" s="5" t="s">
        <v>56</v>
      </c>
      <c r="B65" s="45" t="s">
        <v>286</v>
      </c>
      <c r="C65" s="55" t="s">
        <v>199</v>
      </c>
      <c r="D65" s="35" t="s">
        <v>235</v>
      </c>
      <c r="E65" s="55" t="s">
        <v>200</v>
      </c>
      <c r="F65" s="22"/>
      <c r="G65" s="3" t="s">
        <v>37</v>
      </c>
      <c r="H65" s="5" t="s">
        <v>41</v>
      </c>
      <c r="I65" s="5" t="s">
        <v>198</v>
      </c>
    </row>
    <row r="66" spans="1:9" ht="26.25">
      <c r="A66" s="3" t="s">
        <v>245</v>
      </c>
      <c r="B66" s="36"/>
      <c r="C66" s="56" t="s">
        <v>201</v>
      </c>
      <c r="D66" s="35" t="s">
        <v>235</v>
      </c>
      <c r="E66" s="56" t="s">
        <v>202</v>
      </c>
      <c r="F66" s="23"/>
      <c r="G66" s="1" t="s">
        <v>27</v>
      </c>
      <c r="H66" s="1" t="s">
        <v>41</v>
      </c>
      <c r="I66" s="3" t="s">
        <v>203</v>
      </c>
    </row>
    <row r="67" spans="1:9" ht="39">
      <c r="A67" s="5" t="s">
        <v>211</v>
      </c>
      <c r="B67" s="45" t="s">
        <v>286</v>
      </c>
      <c r="C67" s="57" t="s">
        <v>207</v>
      </c>
      <c r="D67" s="34" t="s">
        <v>235</v>
      </c>
      <c r="E67" s="57" t="s">
        <v>208</v>
      </c>
      <c r="F67" s="28"/>
      <c r="G67" s="5" t="s">
        <v>51</v>
      </c>
      <c r="H67" s="5" t="s">
        <v>81</v>
      </c>
      <c r="I67" s="5" t="s">
        <v>224</v>
      </c>
    </row>
    <row r="68" spans="1:9" ht="26.25">
      <c r="A68" s="5" t="s">
        <v>271</v>
      </c>
      <c r="B68" s="45"/>
      <c r="C68" s="55" t="s">
        <v>173</v>
      </c>
      <c r="D68" s="36" t="s">
        <v>235</v>
      </c>
      <c r="E68" s="55" t="s">
        <v>174</v>
      </c>
      <c r="F68" s="21"/>
      <c r="G68" s="3" t="s">
        <v>53</v>
      </c>
      <c r="H68" s="3" t="s">
        <v>33</v>
      </c>
      <c r="I68" s="3" t="s">
        <v>175</v>
      </c>
    </row>
    <row r="69" spans="1:9" ht="52.5">
      <c r="A69" s="5" t="s">
        <v>269</v>
      </c>
      <c r="B69" s="45"/>
      <c r="C69" s="57" t="s">
        <v>212</v>
      </c>
      <c r="D69" s="34" t="s">
        <v>235</v>
      </c>
      <c r="E69" s="57" t="s">
        <v>213</v>
      </c>
      <c r="F69" s="24"/>
      <c r="G69" s="5" t="s">
        <v>16</v>
      </c>
      <c r="H69" s="5" t="s">
        <v>107</v>
      </c>
      <c r="I69" s="27" t="s">
        <v>268</v>
      </c>
    </row>
    <row r="70" spans="1:9" ht="39">
      <c r="A70" s="5" t="s">
        <v>115</v>
      </c>
      <c r="B70" s="45"/>
      <c r="C70" s="57" t="s">
        <v>216</v>
      </c>
      <c r="D70" s="34" t="s">
        <v>235</v>
      </c>
      <c r="E70" s="57" t="s">
        <v>217</v>
      </c>
      <c r="F70" s="24"/>
      <c r="G70" s="5" t="s">
        <v>13</v>
      </c>
      <c r="H70" s="5" t="s">
        <v>107</v>
      </c>
      <c r="I70" s="27" t="s">
        <v>219</v>
      </c>
    </row>
    <row r="71" spans="1:9" ht="26.25">
      <c r="A71" s="5" t="s">
        <v>116</v>
      </c>
      <c r="B71" s="45"/>
      <c r="C71" s="14">
        <v>0</v>
      </c>
      <c r="D71" s="34" t="s">
        <v>235</v>
      </c>
      <c r="E71" s="14" t="s">
        <v>114</v>
      </c>
      <c r="F71" s="24"/>
      <c r="G71" s="5" t="s">
        <v>36</v>
      </c>
      <c r="H71" s="5" t="s">
        <v>36</v>
      </c>
      <c r="I71" s="27" t="s">
        <v>220</v>
      </c>
    </row>
    <row r="72" spans="1:9" ht="66">
      <c r="A72" s="33" t="s">
        <v>239</v>
      </c>
      <c r="B72" s="46"/>
      <c r="C72" s="42"/>
      <c r="D72" s="34"/>
      <c r="E72" s="42"/>
      <c r="F72" s="24"/>
      <c r="G72" s="5" t="s">
        <v>226</v>
      </c>
      <c r="H72" s="5" t="s">
        <v>39</v>
      </c>
      <c r="I72" s="27" t="s">
        <v>229</v>
      </c>
    </row>
    <row r="73" spans="1:9" ht="39">
      <c r="A73" s="5" t="s">
        <v>117</v>
      </c>
      <c r="B73" s="45"/>
      <c r="C73" s="14">
        <v>0</v>
      </c>
      <c r="D73" s="34" t="s">
        <v>235</v>
      </c>
      <c r="E73" s="14"/>
      <c r="F73" s="24"/>
      <c r="G73" s="5" t="s">
        <v>226</v>
      </c>
      <c r="H73" s="5" t="s">
        <v>39</v>
      </c>
      <c r="I73" s="5" t="s">
        <v>221</v>
      </c>
    </row>
    <row r="74" spans="1:9" ht="26.25">
      <c r="A74" s="5" t="s">
        <v>82</v>
      </c>
      <c r="B74" s="45" t="s">
        <v>286</v>
      </c>
      <c r="C74" s="55" t="s">
        <v>195</v>
      </c>
      <c r="D74" s="39"/>
      <c r="E74" s="55" t="s">
        <v>196</v>
      </c>
      <c r="F74" s="22"/>
      <c r="G74" s="3" t="s">
        <v>37</v>
      </c>
      <c r="H74" s="5" t="s">
        <v>37</v>
      </c>
      <c r="I74" s="5" t="s">
        <v>197</v>
      </c>
    </row>
    <row r="75" spans="1:9" ht="26.25">
      <c r="A75" s="3" t="s">
        <v>246</v>
      </c>
      <c r="B75" s="36" t="s">
        <v>286</v>
      </c>
      <c r="C75" s="56" t="s">
        <v>146</v>
      </c>
      <c r="D75" s="38"/>
      <c r="E75" s="56" t="s">
        <v>147</v>
      </c>
      <c r="F75" s="23"/>
      <c r="G75" s="1" t="s">
        <v>29</v>
      </c>
      <c r="H75" s="1" t="s">
        <v>39</v>
      </c>
      <c r="I75" s="1" t="s">
        <v>79</v>
      </c>
    </row>
    <row r="76" spans="1:9" ht="26.25">
      <c r="A76" s="3" t="s">
        <v>247</v>
      </c>
      <c r="B76" s="36"/>
      <c r="C76" s="56" t="s">
        <v>146</v>
      </c>
      <c r="D76" s="38"/>
      <c r="E76" s="56" t="s">
        <v>147</v>
      </c>
      <c r="F76" s="23"/>
      <c r="G76" s="1" t="s">
        <v>29</v>
      </c>
      <c r="H76" s="1" t="s">
        <v>39</v>
      </c>
      <c r="I76" s="1" t="s">
        <v>79</v>
      </c>
    </row>
    <row r="77" spans="1:9" ht="52.5">
      <c r="A77" s="5" t="s">
        <v>299</v>
      </c>
      <c r="B77" s="45"/>
      <c r="C77" s="57" t="s">
        <v>300</v>
      </c>
      <c r="D77" s="34" t="s">
        <v>235</v>
      </c>
      <c r="E77" s="57" t="s">
        <v>301</v>
      </c>
      <c r="F77" s="25"/>
      <c r="G77" s="5" t="s">
        <v>16</v>
      </c>
      <c r="H77" s="5" t="s">
        <v>108</v>
      </c>
      <c r="I77" s="5" t="s">
        <v>307</v>
      </c>
    </row>
    <row r="78" spans="1:9" ht="26.25">
      <c r="A78" s="5" t="s">
        <v>308</v>
      </c>
      <c r="B78" s="45" t="s">
        <v>286</v>
      </c>
      <c r="C78" s="57" t="s">
        <v>125</v>
      </c>
      <c r="D78" s="34" t="s">
        <v>235</v>
      </c>
      <c r="E78" s="57" t="s">
        <v>126</v>
      </c>
      <c r="F78" s="25"/>
      <c r="G78" s="5" t="s">
        <v>16</v>
      </c>
      <c r="H78" s="5" t="s">
        <v>108</v>
      </c>
      <c r="I78" s="5" t="s">
        <v>311</v>
      </c>
    </row>
    <row r="79" spans="1:9" ht="34.5" customHeight="1">
      <c r="A79" s="5" t="s">
        <v>309</v>
      </c>
      <c r="B79" s="45" t="s">
        <v>286</v>
      </c>
      <c r="C79" s="57" t="s">
        <v>125</v>
      </c>
      <c r="D79" s="34" t="s">
        <v>235</v>
      </c>
      <c r="E79" s="57" t="s">
        <v>126</v>
      </c>
      <c r="F79" s="25"/>
      <c r="G79" s="5" t="s">
        <v>16</v>
      </c>
      <c r="H79" s="5" t="s">
        <v>108</v>
      </c>
      <c r="I79" s="5" t="s">
        <v>311</v>
      </c>
    </row>
    <row r="80" spans="1:9" ht="78.75">
      <c r="A80" s="33" t="s">
        <v>240</v>
      </c>
      <c r="B80" s="46"/>
      <c r="C80" s="14"/>
      <c r="D80" s="34"/>
      <c r="E80" s="14"/>
      <c r="F80" s="24"/>
      <c r="G80" s="5" t="s">
        <v>226</v>
      </c>
      <c r="H80" s="5" t="s">
        <v>39</v>
      </c>
      <c r="I80" s="27" t="s">
        <v>225</v>
      </c>
    </row>
    <row r="81" spans="1:9" ht="66">
      <c r="A81" s="33" t="s">
        <v>241</v>
      </c>
      <c r="B81" s="46"/>
      <c r="C81" s="34"/>
      <c r="D81" s="34"/>
      <c r="E81" s="14"/>
      <c r="F81" s="24"/>
      <c r="G81" s="5" t="s">
        <v>29</v>
      </c>
      <c r="H81" s="5" t="s">
        <v>39</v>
      </c>
      <c r="I81" s="5" t="s">
        <v>238</v>
      </c>
    </row>
    <row r="82" spans="1:9" ht="12.75">
      <c r="A82" s="53">
        <f>COUNTA(A4:A81)-14</f>
        <v>64</v>
      </c>
      <c r="C82" s="52"/>
      <c r="D82" s="59">
        <f>COUNTA(D4:D81)-14</f>
        <v>26</v>
      </c>
      <c r="E82" s="60">
        <f>D82/A82</f>
        <v>0.40625</v>
      </c>
      <c r="F82" s="58"/>
      <c r="G82" s="63" t="s">
        <v>261</v>
      </c>
      <c r="H82" s="63"/>
      <c r="I82" s="63"/>
    </row>
    <row r="83" spans="3:9" ht="12.75">
      <c r="C83" s="32">
        <f>C82/A82</f>
        <v>0</v>
      </c>
      <c r="F83" s="26"/>
      <c r="G83" s="63" t="s">
        <v>262</v>
      </c>
      <c r="H83" s="63"/>
      <c r="I83" s="63"/>
    </row>
    <row r="84" spans="1:9" ht="46.5">
      <c r="A84" s="20" t="s">
        <v>104</v>
      </c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18" t="s">
        <v>231</v>
      </c>
      <c r="B85" s="41"/>
      <c r="C85" s="18" t="s">
        <v>232</v>
      </c>
      <c r="D85" s="41"/>
      <c r="E85" s="18" t="s">
        <v>233</v>
      </c>
      <c r="F85" s="18"/>
      <c r="G85" s="18" t="s">
        <v>230</v>
      </c>
      <c r="H85" s="18" t="s">
        <v>230</v>
      </c>
      <c r="I85" s="18" t="s">
        <v>234</v>
      </c>
    </row>
    <row r="86" spans="1:9" ht="26.25">
      <c r="A86" s="18" t="s">
        <v>99</v>
      </c>
      <c r="B86" s="41"/>
      <c r="C86" s="18" t="s">
        <v>102</v>
      </c>
      <c r="D86" s="41"/>
      <c r="E86" s="18" t="s">
        <v>103</v>
      </c>
      <c r="F86" s="18"/>
      <c r="G86" s="18" t="s">
        <v>98</v>
      </c>
      <c r="H86" s="18" t="s">
        <v>97</v>
      </c>
      <c r="I86" s="18" t="s">
        <v>106</v>
      </c>
    </row>
    <row r="87" spans="1:9" ht="26.25">
      <c r="A87" s="18" t="s">
        <v>96</v>
      </c>
      <c r="B87" s="41"/>
      <c r="C87" s="18" t="s">
        <v>100</v>
      </c>
      <c r="D87" s="41"/>
      <c r="E87" s="18" t="s">
        <v>101</v>
      </c>
      <c r="F87" s="18"/>
      <c r="G87" s="18" t="s">
        <v>98</v>
      </c>
      <c r="H87" s="18" t="s">
        <v>97</v>
      </c>
      <c r="I87" s="18" t="s">
        <v>105</v>
      </c>
    </row>
    <row r="89" spans="1:9" ht="12.75">
      <c r="A89" s="16" t="s">
        <v>83</v>
      </c>
      <c r="B89" s="48"/>
      <c r="I89" s="15" t="s">
        <v>318</v>
      </c>
    </row>
    <row r="90" spans="1:2" ht="12.75">
      <c r="A90" s="16" t="s">
        <v>84</v>
      </c>
      <c r="B90" s="48"/>
    </row>
    <row r="91" spans="1:2" ht="12.75">
      <c r="A91" s="16" t="s">
        <v>85</v>
      </c>
      <c r="B91" s="48"/>
    </row>
    <row r="93" spans="1:9" ht="12.75">
      <c r="A93" s="16" t="s">
        <v>86</v>
      </c>
      <c r="B93" s="48"/>
      <c r="I93" t="s">
        <v>210</v>
      </c>
    </row>
    <row r="94" spans="1:9" ht="12.75">
      <c r="A94" s="16" t="s">
        <v>87</v>
      </c>
      <c r="B94" s="48"/>
      <c r="I94" s="31" t="s">
        <v>277</v>
      </c>
    </row>
  </sheetData>
  <sheetProtection password="CB13" sheet="1" objects="1" scenarios="1"/>
  <mergeCells count="3">
    <mergeCell ref="A1:I1"/>
    <mergeCell ref="G83:I83"/>
    <mergeCell ref="G82:I82"/>
  </mergeCells>
  <hyperlinks>
    <hyperlink ref="I2" r:id="rId1" display="n.j.dushane@comcast.net "/>
    <hyperlink ref="I94" r:id="rId2" display="n.j.dushane@comcast.net"/>
  </hyperlinks>
  <printOptions horizontalCentered="1"/>
  <pageMargins left="0.33" right="0.24" top="0.42" bottom="0.8" header="0.5" footer="0.51"/>
  <pageSetup fitToHeight="4" fitToWidth="1" horizontalDpi="300" verticalDpi="300" orientation="portrait" paperSize="5" scale="95" r:id="rId5"/>
  <headerFooter alignWithMargins="0">
    <oddFooter>&amp;C&amp;P OF &amp;N&amp;R&amp;D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Du Shane</dc:creator>
  <cp:keywords/>
  <dc:description/>
  <cp:lastModifiedBy>Neal Du Shane</cp:lastModifiedBy>
  <cp:lastPrinted>2004-12-09T21:42:01Z</cp:lastPrinted>
  <dcterms:created xsi:type="dcterms:W3CDTF">2002-04-17T18:49:28Z</dcterms:created>
  <dcterms:modified xsi:type="dcterms:W3CDTF">2005-07-16T13:23:20Z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